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metodaIzdolności" sheetId="1" r:id="rId1"/>
    <sheet name="alkohol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<sst xmlns="http://schemas.openxmlformats.org/spreadsheetml/2006/main" count="13" uniqueCount="12">
  <si>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metoda</t>
  </si>
  <si>
    <t>zdolności</t>
  </si>
  <si>
    <t>wynik</t>
  </si>
  <si>
    <t>średnie</t>
  </si>
  <si>
    <t>SS wew</t>
  </si>
  <si>
    <t>SS między</t>
  </si>
  <si>
    <t>F</t>
  </si>
  <si>
    <t>df między</t>
  </si>
  <si>
    <t>df wew</t>
  </si>
  <si>
    <t>p</t>
  </si>
  <si>
    <t>alkohol</t>
  </si>
  <si>
    <t>liczba pauz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</si>
</sst>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34" borderId="10" xfId="0" applyFill="1" applyBorder="1" applyAlignment="1">
      <alignment/>
    </xf>
    <xf numFmtId="2" fontId="38" fillId="5" borderId="10" xfId="0" applyNumberFormat="1" applyFont="1" applyFill="1" applyBorder="1" applyAlignment="1">
      <alignment/>
    </xf>
    <xf numFmtId="0" fontId="38" fillId="17" borderId="10" xfId="0" applyFont="1" applyFill="1" applyBorder="1" applyAlignment="1">
      <alignment/>
    </xf>
    <xf numFmtId="0" fontId="38" fillId="5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7" borderId="13" xfId="0" applyFill="1" applyBorder="1" applyAlignment="1">
      <alignment/>
    </xf>
    <xf numFmtId="0" fontId="0" fillId="1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5" borderId="18" xfId="0" applyNumberFormat="1" applyFill="1" applyBorder="1" applyAlignment="1">
      <alignment/>
    </xf>
    <xf numFmtId="0" fontId="0" fillId="0" borderId="19" xfId="0" applyBorder="1" applyAlignment="1">
      <alignment/>
    </xf>
    <xf numFmtId="0" fontId="38" fillId="17" borderId="19" xfId="0" applyFont="1" applyFill="1" applyBorder="1" applyAlignment="1">
      <alignment/>
    </xf>
    <xf numFmtId="0" fontId="0" fillId="11" borderId="18" xfId="0" applyFill="1" applyBorder="1" applyAlignment="1">
      <alignment/>
    </xf>
    <xf numFmtId="0" fontId="39" fillId="34" borderId="19" xfId="0" applyFont="1" applyFill="1" applyBorder="1" applyAlignment="1">
      <alignment/>
    </xf>
    <xf numFmtId="0" fontId="0" fillId="11" borderId="20" xfId="0" applyFill="1" applyBorder="1" applyAlignment="1">
      <alignment/>
    </xf>
    <xf numFmtId="0" fontId="38" fillId="11" borderId="21" xfId="0" applyFont="1" applyFill="1" applyBorder="1" applyAlignment="1">
      <alignment/>
    </xf>
    <xf numFmtId="0" fontId="0" fillId="11" borderId="21" xfId="0" applyFill="1" applyBorder="1" applyAlignment="1">
      <alignment/>
    </xf>
    <xf numFmtId="0" fontId="0" fillId="0" borderId="21" xfId="0" applyBorder="1" applyAlignment="1">
      <alignment/>
    </xf>
    <xf numFmtId="0" fontId="39" fillId="34" borderId="21" xfId="0" applyFont="1" applyFill="1" applyBorder="1" applyAlignment="1">
      <alignment/>
    </xf>
    <xf numFmtId="0" fontId="39" fillId="34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2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0" fillId="0" borderId="14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I16384"/>
    </sheetView>
  </sheetViews>
  <sheetFormatPr defaultColWidth="9.140625" defaultRowHeight="15"/>
  <cols>
    <col min="1" max="16384" width="9.140625" style="1" customWidth="1"/>
  </cols>
  <sheetData>
    <row r="1" spans="3:7" ht="15">
      <c r="C1" s="1" t="s">
        <v>3</v>
      </c>
      <c r="D1" s="2">
        <f>AVERAGE($C$6:$C$21)</f>
        <v>51.75</v>
      </c>
      <c r="E1" s="4">
        <f>AVERAGE($C$6:$C$13)</f>
        <v>54.875</v>
      </c>
      <c r="F1" s="6">
        <f>AVERAGE($C$22:$C$29)</f>
        <v>59.625</v>
      </c>
      <c r="G1" s="8">
        <f>AVERAGE($C$6:$C$13,C22:C29)</f>
        <v>57.25</v>
      </c>
    </row>
    <row r="2" spans="4:7" ht="15">
      <c r="D2" s="2">
        <v>16</v>
      </c>
      <c r="E2" s="4">
        <v>8</v>
      </c>
      <c r="F2" s="6">
        <v>8</v>
      </c>
      <c r="G2" s="8"/>
    </row>
    <row r="3" spans="3:7" ht="15">
      <c r="C3" s="9">
        <f>AVERAGE($C$6:$C$37)</f>
        <v>56.46875</v>
      </c>
      <c r="D3" s="3">
        <f>AVERAGE($C$22:$C$37)</f>
        <v>61.1875</v>
      </c>
      <c r="E3" s="5">
        <f>AVERAGE($C$14:$C$21)</f>
        <v>48.625</v>
      </c>
      <c r="F3" s="7">
        <f>AVERAGE($C$30:$C$37)</f>
        <v>62.75</v>
      </c>
      <c r="G3" s="8">
        <f>AVERAGE($C$14:$C$21,C30:C37)</f>
        <v>55.6875</v>
      </c>
    </row>
    <row r="4" spans="3:9" ht="15.75" thickBot="1">
      <c r="C4" s="9">
        <v>32</v>
      </c>
      <c r="D4" s="16">
        <v>16</v>
      </c>
      <c r="E4" s="17">
        <v>8</v>
      </c>
      <c r="F4" s="18">
        <v>8</v>
      </c>
      <c r="G4" s="19"/>
      <c r="H4" s="20"/>
      <c r="I4" s="20"/>
    </row>
    <row r="5" spans="1:10" ht="15">
      <c r="A5" s="1" t="s">
        <v>0</v>
      </c>
      <c r="B5" s="1" t="s">
        <v>1</v>
      </c>
      <c r="C5" s="14" t="s">
        <v>2</v>
      </c>
      <c r="D5" s="22" t="s">
        <v>4</v>
      </c>
      <c r="E5" s="23"/>
      <c r="F5" s="23"/>
      <c r="G5" s="23"/>
      <c r="H5" s="23"/>
      <c r="I5" s="24"/>
      <c r="J5" s="15"/>
    </row>
    <row r="6" spans="1:10" ht="15">
      <c r="A6" s="2">
        <v>1</v>
      </c>
      <c r="B6" s="4">
        <v>1</v>
      </c>
      <c r="C6" s="14">
        <v>40</v>
      </c>
      <c r="D6" s="25">
        <f>(C6-$D$1)^2</f>
        <v>138.0625</v>
      </c>
      <c r="I6" s="26"/>
      <c r="J6" s="15"/>
    </row>
    <row r="7" spans="1:10" ht="15">
      <c r="A7" s="2">
        <v>1</v>
      </c>
      <c r="B7" s="4">
        <v>1</v>
      </c>
      <c r="C7" s="14">
        <v>76</v>
      </c>
      <c r="D7" s="25">
        <f aca="true" t="shared" si="0" ref="D7:D21">(C7-$D$1)^2</f>
        <v>588.0625</v>
      </c>
      <c r="I7" s="26"/>
      <c r="J7" s="15"/>
    </row>
    <row r="8" spans="1:10" ht="15">
      <c r="A8" s="2">
        <v>1</v>
      </c>
      <c r="B8" s="4">
        <v>1</v>
      </c>
      <c r="C8" s="14">
        <v>34</v>
      </c>
      <c r="D8" s="25">
        <f t="shared" si="0"/>
        <v>315.0625</v>
      </c>
      <c r="I8" s="26"/>
      <c r="J8" s="15"/>
    </row>
    <row r="9" spans="1:10" ht="15">
      <c r="A9" s="2">
        <v>1</v>
      </c>
      <c r="B9" s="4">
        <v>1</v>
      </c>
      <c r="C9" s="14">
        <v>64</v>
      </c>
      <c r="D9" s="25">
        <f t="shared" si="0"/>
        <v>150.0625</v>
      </c>
      <c r="I9" s="26"/>
      <c r="J9" s="15"/>
    </row>
    <row r="10" spans="1:10" ht="15">
      <c r="A10" s="2">
        <v>1</v>
      </c>
      <c r="B10" s="4">
        <v>1</v>
      </c>
      <c r="C10" s="14">
        <v>49</v>
      </c>
      <c r="D10" s="25">
        <f t="shared" si="0"/>
        <v>7.5625</v>
      </c>
      <c r="I10" s="26"/>
      <c r="J10" s="15"/>
    </row>
    <row r="11" spans="1:10" ht="15">
      <c r="A11" s="2">
        <v>1</v>
      </c>
      <c r="B11" s="4">
        <v>1</v>
      </c>
      <c r="C11" s="14">
        <v>57</v>
      </c>
      <c r="D11" s="25">
        <f t="shared" si="0"/>
        <v>27.5625</v>
      </c>
      <c r="I11" s="26"/>
      <c r="J11" s="15"/>
    </row>
    <row r="12" spans="1:10" ht="15">
      <c r="A12" s="2">
        <v>1</v>
      </c>
      <c r="B12" s="4">
        <v>1</v>
      </c>
      <c r="C12" s="14">
        <v>43</v>
      </c>
      <c r="D12" s="25">
        <f t="shared" si="0"/>
        <v>76.5625</v>
      </c>
      <c r="I12" s="26"/>
      <c r="J12" s="15"/>
    </row>
    <row r="13" spans="1:10" ht="15">
      <c r="A13" s="2">
        <v>1</v>
      </c>
      <c r="B13" s="4">
        <v>1</v>
      </c>
      <c r="C13" s="14">
        <v>76</v>
      </c>
      <c r="D13" s="25">
        <f t="shared" si="0"/>
        <v>588.0625</v>
      </c>
      <c r="I13" s="26"/>
      <c r="J13" s="15"/>
    </row>
    <row r="14" spans="1:10" ht="15">
      <c r="A14" s="2">
        <v>1</v>
      </c>
      <c r="B14" s="5">
        <v>2</v>
      </c>
      <c r="C14" s="14">
        <v>31</v>
      </c>
      <c r="D14" s="25">
        <f t="shared" si="0"/>
        <v>430.5625</v>
      </c>
      <c r="I14" s="26"/>
      <c r="J14" s="15"/>
    </row>
    <row r="15" spans="1:10" ht="15">
      <c r="A15" s="2">
        <v>1</v>
      </c>
      <c r="B15" s="5">
        <v>2</v>
      </c>
      <c r="C15" s="14">
        <v>55</v>
      </c>
      <c r="D15" s="25">
        <f t="shared" si="0"/>
        <v>10.5625</v>
      </c>
      <c r="I15" s="26"/>
      <c r="J15" s="15"/>
    </row>
    <row r="16" spans="1:10" ht="15">
      <c r="A16" s="2">
        <v>1</v>
      </c>
      <c r="B16" s="5">
        <v>2</v>
      </c>
      <c r="C16" s="14">
        <v>37</v>
      </c>
      <c r="D16" s="25">
        <f t="shared" si="0"/>
        <v>217.5625</v>
      </c>
      <c r="I16" s="26"/>
      <c r="J16" s="15"/>
    </row>
    <row r="17" spans="1:10" ht="15">
      <c r="A17" s="2">
        <v>1</v>
      </c>
      <c r="B17" s="5">
        <v>2</v>
      </c>
      <c r="C17" s="14">
        <v>44</v>
      </c>
      <c r="D17" s="25">
        <f t="shared" si="0"/>
        <v>60.0625</v>
      </c>
      <c r="I17" s="26"/>
      <c r="J17" s="15"/>
    </row>
    <row r="18" spans="1:10" ht="15">
      <c r="A18" s="2">
        <v>1</v>
      </c>
      <c r="B18" s="5">
        <v>2</v>
      </c>
      <c r="C18" s="14">
        <v>47</v>
      </c>
      <c r="D18" s="25">
        <f t="shared" si="0"/>
        <v>22.5625</v>
      </c>
      <c r="I18" s="26"/>
      <c r="J18" s="15"/>
    </row>
    <row r="19" spans="1:10" ht="15">
      <c r="A19" s="2">
        <v>1</v>
      </c>
      <c r="B19" s="5">
        <v>2</v>
      </c>
      <c r="C19" s="14">
        <v>69</v>
      </c>
      <c r="D19" s="25">
        <f t="shared" si="0"/>
        <v>297.5625</v>
      </c>
      <c r="I19" s="26"/>
      <c r="J19" s="15"/>
    </row>
    <row r="20" spans="1:10" ht="15">
      <c r="A20" s="2">
        <v>1</v>
      </c>
      <c r="B20" s="5">
        <v>2</v>
      </c>
      <c r="C20" s="14">
        <v>37</v>
      </c>
      <c r="D20" s="25">
        <f t="shared" si="0"/>
        <v>217.5625</v>
      </c>
      <c r="F20" s="1" t="s">
        <v>8</v>
      </c>
      <c r="H20" s="1" t="s">
        <v>5</v>
      </c>
      <c r="I20" s="26" t="s">
        <v>7</v>
      </c>
      <c r="J20" s="15"/>
    </row>
    <row r="21" spans="1:10" ht="15">
      <c r="A21" s="2">
        <v>1</v>
      </c>
      <c r="B21" s="5">
        <v>2</v>
      </c>
      <c r="C21" s="14">
        <v>69</v>
      </c>
      <c r="D21" s="25">
        <f t="shared" si="0"/>
        <v>297.5625</v>
      </c>
      <c r="E21" s="10">
        <f>SUM(D6:D21)</f>
        <v>3445</v>
      </c>
      <c r="F21" s="12">
        <f>D2-1</f>
        <v>15</v>
      </c>
      <c r="H21" s="11">
        <f>(D2*(D1-C3)^2)+(D4*(D3-C3)^2)</f>
        <v>712.53125</v>
      </c>
      <c r="I21" s="27">
        <v>1</v>
      </c>
      <c r="J21" s="15"/>
    </row>
    <row r="22" spans="1:10" ht="15">
      <c r="A22" s="3">
        <v>2</v>
      </c>
      <c r="B22" s="6">
        <v>1</v>
      </c>
      <c r="C22" s="14">
        <v>31</v>
      </c>
      <c r="D22" s="28">
        <f aca="true" t="shared" si="1" ref="D22:D37">(C22-$D$3)^2</f>
        <v>911.28515625</v>
      </c>
      <c r="I22" s="26"/>
      <c r="J22" s="15"/>
    </row>
    <row r="23" spans="1:10" ht="15">
      <c r="A23" s="3">
        <v>2</v>
      </c>
      <c r="B23" s="6">
        <v>1</v>
      </c>
      <c r="C23" s="14">
        <v>71</v>
      </c>
      <c r="D23" s="28">
        <f t="shared" si="1"/>
        <v>96.28515625</v>
      </c>
      <c r="I23" s="26"/>
      <c r="J23" s="15"/>
    </row>
    <row r="24" spans="1:10" ht="15">
      <c r="A24" s="3">
        <v>2</v>
      </c>
      <c r="B24" s="6">
        <v>1</v>
      </c>
      <c r="C24" s="14">
        <v>60</v>
      </c>
      <c r="D24" s="28">
        <f t="shared" si="1"/>
        <v>1.41015625</v>
      </c>
      <c r="I24" s="26"/>
      <c r="J24" s="15"/>
    </row>
    <row r="25" spans="1:10" ht="15">
      <c r="A25" s="3">
        <v>2</v>
      </c>
      <c r="B25" s="6">
        <v>1</v>
      </c>
      <c r="C25" s="14">
        <v>62</v>
      </c>
      <c r="D25" s="28">
        <f t="shared" si="1"/>
        <v>0.66015625</v>
      </c>
      <c r="I25" s="26"/>
      <c r="J25" s="15"/>
    </row>
    <row r="26" spans="1:10" ht="15">
      <c r="A26" s="3">
        <v>2</v>
      </c>
      <c r="B26" s="6">
        <v>1</v>
      </c>
      <c r="C26" s="14">
        <v>67</v>
      </c>
      <c r="D26" s="28">
        <f t="shared" si="1"/>
        <v>33.78515625</v>
      </c>
      <c r="I26" s="26"/>
      <c r="J26" s="15"/>
    </row>
    <row r="27" spans="1:10" ht="15">
      <c r="A27" s="3">
        <v>2</v>
      </c>
      <c r="B27" s="6">
        <v>1</v>
      </c>
      <c r="C27" s="14">
        <v>63</v>
      </c>
      <c r="D27" s="28">
        <f t="shared" si="1"/>
        <v>3.28515625</v>
      </c>
      <c r="I27" s="26"/>
      <c r="J27" s="15"/>
    </row>
    <row r="28" spans="1:10" ht="15">
      <c r="A28" s="3">
        <v>2</v>
      </c>
      <c r="B28" s="6">
        <v>1</v>
      </c>
      <c r="C28" s="14">
        <v>80</v>
      </c>
      <c r="D28" s="28">
        <f t="shared" si="1"/>
        <v>353.91015625</v>
      </c>
      <c r="I28" s="26"/>
      <c r="J28" s="15"/>
    </row>
    <row r="29" spans="1:10" ht="15">
      <c r="A29" s="3">
        <v>2</v>
      </c>
      <c r="B29" s="6">
        <v>1</v>
      </c>
      <c r="C29" s="14">
        <v>43</v>
      </c>
      <c r="D29" s="28">
        <f t="shared" si="1"/>
        <v>330.78515625</v>
      </c>
      <c r="I29" s="26"/>
      <c r="J29" s="15"/>
    </row>
    <row r="30" spans="1:10" ht="15">
      <c r="A30" s="3">
        <v>2</v>
      </c>
      <c r="B30" s="7">
        <v>2</v>
      </c>
      <c r="C30" s="14">
        <v>74</v>
      </c>
      <c r="D30" s="28">
        <f t="shared" si="1"/>
        <v>164.16015625</v>
      </c>
      <c r="I30" s="26"/>
      <c r="J30" s="15"/>
    </row>
    <row r="31" spans="1:10" ht="15">
      <c r="A31" s="3">
        <v>2</v>
      </c>
      <c r="B31" s="7">
        <v>2</v>
      </c>
      <c r="C31" s="14">
        <v>52</v>
      </c>
      <c r="D31" s="28">
        <f t="shared" si="1"/>
        <v>84.41015625</v>
      </c>
      <c r="I31" s="26"/>
      <c r="J31" s="15"/>
    </row>
    <row r="32" spans="1:10" ht="15">
      <c r="A32" s="3">
        <v>2</v>
      </c>
      <c r="B32" s="7">
        <v>2</v>
      </c>
      <c r="C32" s="14">
        <v>62</v>
      </c>
      <c r="D32" s="28">
        <f t="shared" si="1"/>
        <v>0.66015625</v>
      </c>
      <c r="I32" s="26"/>
      <c r="J32" s="15"/>
    </row>
    <row r="33" spans="1:10" ht="15">
      <c r="A33" s="3">
        <v>2</v>
      </c>
      <c r="B33" s="7">
        <v>2</v>
      </c>
      <c r="C33" s="14">
        <v>78</v>
      </c>
      <c r="D33" s="28">
        <f t="shared" si="1"/>
        <v>282.66015625</v>
      </c>
      <c r="I33" s="26"/>
      <c r="J33" s="15"/>
    </row>
    <row r="34" spans="1:10" ht="15">
      <c r="A34" s="3">
        <v>2</v>
      </c>
      <c r="B34" s="7">
        <v>2</v>
      </c>
      <c r="C34" s="14">
        <v>76</v>
      </c>
      <c r="D34" s="28">
        <f t="shared" si="1"/>
        <v>219.41015625</v>
      </c>
      <c r="I34" s="26"/>
      <c r="J34" s="15"/>
    </row>
    <row r="35" spans="1:10" ht="15">
      <c r="A35" s="3">
        <v>2</v>
      </c>
      <c r="B35" s="7">
        <v>2</v>
      </c>
      <c r="C35" s="14">
        <v>46</v>
      </c>
      <c r="D35" s="28">
        <f t="shared" si="1"/>
        <v>230.66015625</v>
      </c>
      <c r="I35" s="26"/>
      <c r="J35" s="15"/>
    </row>
    <row r="36" spans="1:10" ht="15">
      <c r="A36" s="3">
        <v>2</v>
      </c>
      <c r="B36" s="7">
        <v>2</v>
      </c>
      <c r="C36" s="14">
        <v>44</v>
      </c>
      <c r="D36" s="28">
        <f t="shared" si="1"/>
        <v>295.41015625</v>
      </c>
      <c r="F36" s="1" t="s">
        <v>8</v>
      </c>
      <c r="H36" s="13" t="s">
        <v>6</v>
      </c>
      <c r="I36" s="29" t="s">
        <v>9</v>
      </c>
      <c r="J36" s="15"/>
    </row>
    <row r="37" spans="1:10" ht="15.75" thickBot="1">
      <c r="A37" s="3">
        <v>2</v>
      </c>
      <c r="B37" s="7">
        <v>2</v>
      </c>
      <c r="C37" s="14">
        <v>70</v>
      </c>
      <c r="D37" s="30">
        <f t="shared" si="1"/>
        <v>77.66015625</v>
      </c>
      <c r="E37" s="31">
        <f>SUM(D22:D37)</f>
        <v>3086.4375</v>
      </c>
      <c r="F37" s="32">
        <f>D4-1</f>
        <v>15</v>
      </c>
      <c r="G37" s="33"/>
      <c r="H37" s="34">
        <f>(H21/I21)/((E21+E37)/(F21+F37))</f>
        <v>3.272776858080629</v>
      </c>
      <c r="I37" s="35">
        <f>FDIST(H37,I21,(F21+F37))</f>
        <v>0.08047022700003954</v>
      </c>
      <c r="J37" s="15"/>
    </row>
    <row r="38" spans="4:9" ht="15">
      <c r="D38" s="21"/>
      <c r="E38" s="21"/>
      <c r="F38" s="21"/>
      <c r="G38" s="21"/>
      <c r="H38" s="21"/>
      <c r="I3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9.140625" style="36" customWidth="1"/>
    <col min="2" max="2" width="11.57421875" style="1" customWidth="1"/>
    <col min="3" max="7" width="9.140625" style="36" customWidth="1"/>
    <col min="8" max="8" width="16.57421875" style="36" customWidth="1"/>
  </cols>
  <sheetData>
    <row r="1" spans="1:8" ht="15">
      <c r="A1" s="36" t="s">
        <v>10</v>
      </c>
      <c r="B1" s="14" t="s">
        <v>11</v>
      </c>
      <c r="C1" s="37"/>
      <c r="D1" s="38"/>
      <c r="E1" s="38"/>
      <c r="F1" s="38"/>
      <c r="G1" s="38"/>
      <c r="H1" s="39"/>
    </row>
    <row r="2" spans="1:8" ht="15">
      <c r="A2" s="36">
        <v>1</v>
      </c>
      <c r="B2" s="14">
        <v>13</v>
      </c>
      <c r="C2" s="40"/>
      <c r="H2" s="41"/>
    </row>
    <row r="3" spans="1:8" ht="15">
      <c r="A3" s="36">
        <v>1</v>
      </c>
      <c r="B3" s="14">
        <v>10</v>
      </c>
      <c r="C3" s="40"/>
      <c r="H3" s="41"/>
    </row>
    <row r="4" spans="1:8" ht="15">
      <c r="A4" s="36">
        <v>1</v>
      </c>
      <c r="B4" s="14">
        <v>14</v>
      </c>
      <c r="C4" s="40"/>
      <c r="H4" s="41"/>
    </row>
    <row r="5" spans="1:8" ht="15">
      <c r="A5" s="36">
        <v>1</v>
      </c>
      <c r="B5" s="14">
        <v>4</v>
      </c>
      <c r="C5" s="40"/>
      <c r="H5" s="41"/>
    </row>
    <row r="6" spans="1:8" ht="15">
      <c r="A6" s="36">
        <v>1</v>
      </c>
      <c r="B6" s="14">
        <v>21</v>
      </c>
      <c r="C6" s="40"/>
      <c r="H6" s="41"/>
    </row>
    <row r="7" spans="1:8" ht="15">
      <c r="A7" s="36">
        <v>1</v>
      </c>
      <c r="B7" s="14">
        <v>5</v>
      </c>
      <c r="C7" s="40"/>
      <c r="H7" s="41"/>
    </row>
    <row r="8" spans="1:8" ht="15">
      <c r="A8" s="36">
        <v>1</v>
      </c>
      <c r="B8" s="14">
        <v>18</v>
      </c>
      <c r="C8" s="40"/>
      <c r="H8" s="41"/>
    </row>
    <row r="9" spans="1:8" ht="15">
      <c r="A9" s="36">
        <v>1</v>
      </c>
      <c r="B9" s="14">
        <v>8</v>
      </c>
      <c r="C9" s="40"/>
      <c r="H9" s="41"/>
    </row>
    <row r="10" spans="1:8" ht="15">
      <c r="A10" s="36">
        <v>1</v>
      </c>
      <c r="B10" s="14">
        <v>20</v>
      </c>
      <c r="C10" s="40"/>
      <c r="H10" s="41"/>
    </row>
    <row r="11" spans="1:8" ht="15">
      <c r="A11" s="36">
        <v>1</v>
      </c>
      <c r="B11" s="14">
        <v>5</v>
      </c>
      <c r="C11" s="40"/>
      <c r="H11" s="41"/>
    </row>
    <row r="12" spans="1:8" ht="15">
      <c r="A12" s="36">
        <v>1</v>
      </c>
      <c r="B12" s="14">
        <v>2</v>
      </c>
      <c r="C12" s="40"/>
      <c r="H12" s="41"/>
    </row>
    <row r="13" spans="1:8" ht="15">
      <c r="A13" s="36">
        <v>1</v>
      </c>
      <c r="B13" s="14">
        <v>19</v>
      </c>
      <c r="C13" s="40"/>
      <c r="H13" s="41"/>
    </row>
    <row r="14" spans="1:8" ht="15">
      <c r="A14" s="36">
        <v>1</v>
      </c>
      <c r="B14" s="14">
        <v>6</v>
      </c>
      <c r="C14" s="40"/>
      <c r="H14" s="41"/>
    </row>
    <row r="15" spans="1:8" ht="15">
      <c r="A15" s="36">
        <v>1</v>
      </c>
      <c r="B15" s="14">
        <v>13</v>
      </c>
      <c r="C15" s="40"/>
      <c r="H15" s="41"/>
    </row>
    <row r="16" spans="1:8" ht="15">
      <c r="A16" s="36">
        <v>1</v>
      </c>
      <c r="B16" s="14">
        <v>10</v>
      </c>
      <c r="C16" s="40"/>
      <c r="H16" s="41"/>
    </row>
    <row r="17" spans="1:8" ht="15">
      <c r="A17" s="36">
        <v>1</v>
      </c>
      <c r="B17" s="14">
        <v>14</v>
      </c>
      <c r="C17" s="40"/>
      <c r="D17" s="42"/>
      <c r="E17" s="43"/>
      <c r="G17" s="43"/>
      <c r="H17" s="44"/>
    </row>
    <row r="18" spans="1:8" ht="15">
      <c r="A18" s="36">
        <v>2</v>
      </c>
      <c r="B18" s="14">
        <v>20</v>
      </c>
      <c r="C18" s="45"/>
      <c r="H18" s="41"/>
    </row>
    <row r="19" spans="1:8" ht="15">
      <c r="A19" s="36">
        <v>2</v>
      </c>
      <c r="B19" s="14">
        <v>42</v>
      </c>
      <c r="C19" s="45"/>
      <c r="H19" s="41"/>
    </row>
    <row r="20" spans="1:8" ht="15">
      <c r="A20" s="36">
        <v>2</v>
      </c>
      <c r="B20" s="14">
        <v>39</v>
      </c>
      <c r="C20" s="45"/>
      <c r="H20" s="41"/>
    </row>
    <row r="21" spans="1:8" ht="15">
      <c r="A21" s="36">
        <v>2</v>
      </c>
      <c r="B21" s="14">
        <v>43</v>
      </c>
      <c r="C21" s="45"/>
      <c r="H21" s="41"/>
    </row>
    <row r="22" spans="1:8" ht="15">
      <c r="A22" s="36">
        <v>2</v>
      </c>
      <c r="B22" s="14">
        <v>26</v>
      </c>
      <c r="C22" s="45"/>
      <c r="H22" s="41"/>
    </row>
    <row r="23" spans="1:8" ht="15">
      <c r="A23" s="36">
        <v>2</v>
      </c>
      <c r="B23" s="14">
        <v>20</v>
      </c>
      <c r="C23" s="45"/>
      <c r="H23" s="41"/>
    </row>
    <row r="24" spans="1:8" ht="15">
      <c r="A24" s="36">
        <v>2</v>
      </c>
      <c r="B24" s="14">
        <v>27</v>
      </c>
      <c r="C24" s="45"/>
      <c r="H24" s="41"/>
    </row>
    <row r="25" spans="1:8" ht="15">
      <c r="A25" s="36">
        <v>2</v>
      </c>
      <c r="B25" s="14">
        <v>26</v>
      </c>
      <c r="C25" s="45"/>
      <c r="H25" s="41"/>
    </row>
    <row r="26" spans="1:8" ht="15">
      <c r="A26" s="36">
        <v>2</v>
      </c>
      <c r="B26" s="14">
        <v>33</v>
      </c>
      <c r="C26" s="45"/>
      <c r="H26" s="41"/>
    </row>
    <row r="27" spans="1:8" ht="15">
      <c r="A27" s="36">
        <v>2</v>
      </c>
      <c r="B27" s="14">
        <v>29</v>
      </c>
      <c r="C27" s="45"/>
      <c r="H27" s="41"/>
    </row>
    <row r="28" spans="1:8" ht="15">
      <c r="A28" s="36">
        <v>2</v>
      </c>
      <c r="B28" s="14">
        <v>22</v>
      </c>
      <c r="C28" s="45"/>
      <c r="H28" s="41"/>
    </row>
    <row r="29" spans="1:8" ht="15">
      <c r="A29" s="36">
        <v>2</v>
      </c>
      <c r="B29" s="14">
        <v>20</v>
      </c>
      <c r="C29" s="45"/>
      <c r="H29" s="41"/>
    </row>
    <row r="30" spans="1:8" ht="15">
      <c r="A30" s="36">
        <v>2</v>
      </c>
      <c r="B30" s="14">
        <v>23</v>
      </c>
      <c r="C30" s="45"/>
      <c r="H30" s="41"/>
    </row>
    <row r="31" spans="1:8" ht="15">
      <c r="A31" s="36">
        <v>2</v>
      </c>
      <c r="B31" s="14">
        <v>26</v>
      </c>
      <c r="C31" s="45"/>
      <c r="H31" s="41"/>
    </row>
    <row r="32" spans="1:8" ht="15">
      <c r="A32" s="36">
        <v>2</v>
      </c>
      <c r="B32" s="14">
        <v>23</v>
      </c>
      <c r="C32" s="45"/>
      <c r="G32" s="46"/>
      <c r="H32" s="47"/>
    </row>
    <row r="33" spans="1:8" ht="15.75" thickBot="1">
      <c r="A33" s="36">
        <v>2</v>
      </c>
      <c r="B33" s="14">
        <v>30</v>
      </c>
      <c r="C33" s="48"/>
      <c r="D33" s="49"/>
      <c r="E33" s="50"/>
      <c r="F33" s="50"/>
      <c r="G33" s="51"/>
      <c r="H33" s="52"/>
    </row>
    <row r="34" spans="3:8" ht="15">
      <c r="C34" s="53"/>
      <c r="D34" s="53"/>
      <c r="E34" s="53"/>
      <c r="F34" s="53"/>
      <c r="G34" s="53"/>
      <c r="H34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VIKTORYA</cp:lastModifiedBy>
  <dcterms:created xsi:type="dcterms:W3CDTF">2014-03-04T13:51:28Z</dcterms:created>
  <dcterms:modified xsi:type="dcterms:W3CDTF">2014-03-06T15:35:49Z</dcterms:modified>
  <cp:category/>
  <cp:version/>
  <cp:contentType/>
  <cp:contentStatus/>
</cp:coreProperties>
</file>